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  <sheet name="작성 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2" borderId="1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1" customWidth="1" min="4" max="4"/>
    <col width="11" customWidth="1" min="5" max="5"/>
    <col width="11" customWidth="1" min="6" max="6"/>
    <col width="11" customWidth="1" min="7" max="7"/>
    <col width="18" customWidth="1" min="8" max="8"/>
    <col width="10" customWidth="1" min="9" max="9"/>
    <col width="9" customWidth="1" min="10" max="10"/>
    <col width="9" customWidth="1" min="11" max="11"/>
    <col width="9" customWidth="1" min="12" max="12"/>
    <col width="9" customWidth="1" min="13" max="13"/>
  </cols>
  <sheetData>
    <row r="1">
      <c r="A1" s="1" t="inlineStr">
        <is>
          <t>PACKING LIST</t>
        </is>
      </c>
    </row>
    <row r="3">
      <c r="A3" s="2" t="inlineStr">
        <is>
          <t>Shipper / Exporter</t>
        </is>
      </c>
      <c r="B3" s="3" t="n"/>
      <c r="C3" s="3" t="n"/>
      <c r="D3" s="3" t="n"/>
      <c r="E3" s="2" t="inlineStr">
        <is>
          <t>Invoice No. &amp; Date</t>
        </is>
      </c>
      <c r="F3" s="3" t="n"/>
      <c r="G3" s="3" t="n"/>
      <c r="H3" s="3" t="n"/>
    </row>
    <row r="4">
      <c r="A4" s="2" t="inlineStr">
        <is>
          <t>Consignee</t>
        </is>
      </c>
      <c r="B4" s="3" t="n"/>
      <c r="C4" s="3" t="n"/>
      <c r="D4" s="3" t="n"/>
      <c r="E4" s="2" t="inlineStr">
        <is>
          <t>Packing List No. &amp; Date</t>
        </is>
      </c>
      <c r="F4" s="3" t="n"/>
      <c r="G4" s="3" t="n"/>
      <c r="H4" s="3" t="n"/>
    </row>
    <row r="5">
      <c r="A5" s="2" t="inlineStr">
        <is>
          <t>Notify Party</t>
        </is>
      </c>
      <c r="B5" s="3" t="n"/>
      <c r="C5" s="3" t="n"/>
      <c r="D5" s="3" t="n"/>
      <c r="E5" s="2" t="inlineStr">
        <is>
          <t>Country of Origin</t>
        </is>
      </c>
      <c r="F5" s="3" t="n"/>
      <c r="G5" s="3" t="n"/>
      <c r="H5" s="3" t="n"/>
    </row>
    <row r="6">
      <c r="A6" s="2" t="inlineStr">
        <is>
          <t>Port of Loading</t>
        </is>
      </c>
      <c r="B6" s="3" t="n"/>
      <c r="C6" s="3" t="n"/>
      <c r="D6" s="3" t="n"/>
      <c r="E6" s="2" t="inlineStr">
        <is>
          <t>Terms of Delivery (Incoterms 2020)</t>
        </is>
      </c>
      <c r="F6" s="3" t="n"/>
      <c r="G6" s="3" t="n"/>
      <c r="H6" s="3" t="n"/>
    </row>
    <row r="7">
      <c r="A7" s="2" t="inlineStr">
        <is>
          <t>Port of Discharge</t>
        </is>
      </c>
      <c r="B7" s="3" t="n"/>
      <c r="C7" s="3" t="n"/>
      <c r="D7" s="3" t="n"/>
      <c r="E7" s="2" t="inlineStr">
        <is>
          <t>Container No. / Seal No.</t>
        </is>
      </c>
      <c r="F7" s="3" t="n"/>
      <c r="G7" s="3" t="n"/>
      <c r="H7" s="3" t="n"/>
    </row>
    <row r="8">
      <c r="A8" s="2" t="inlineStr">
        <is>
          <t>Carrier / Vessel</t>
        </is>
      </c>
      <c r="B8" s="3" t="n"/>
      <c r="C8" s="3" t="n"/>
      <c r="D8" s="3" t="n"/>
      <c r="E8" s="2" t="inlineStr">
        <is>
          <t>Other References</t>
        </is>
      </c>
      <c r="F8" s="3" t="n"/>
      <c r="G8" s="3" t="n"/>
      <c r="H8" s="3" t="n"/>
    </row>
    <row r="10">
      <c r="A10" s="4" t="inlineStr">
        <is>
          <t>Carton No.</t>
        </is>
      </c>
      <c r="B10" s="4" t="inlineStr">
        <is>
          <t>Marks &amp; Nos.</t>
        </is>
      </c>
      <c r="C10" s="4" t="inlineStr">
        <is>
          <t>Description of Goods</t>
        </is>
      </c>
      <c r="D10" s="4" t="inlineStr">
        <is>
          <t>Qty / Carton</t>
        </is>
      </c>
      <c r="E10" s="4" t="inlineStr">
        <is>
          <t>Total Qty</t>
        </is>
      </c>
      <c r="F10" s="4" t="inlineStr">
        <is>
          <t>N/W (kg)</t>
        </is>
      </c>
      <c r="G10" s="4" t="inlineStr">
        <is>
          <t>G/W (kg)</t>
        </is>
      </c>
      <c r="H10" s="4" t="inlineStr">
        <is>
          <t>L x W x H (cm)</t>
        </is>
      </c>
      <c r="I10" s="4" t="inlineStr">
        <is>
          <t>CBM</t>
        </is>
      </c>
      <c r="J10" s="5" t="inlineStr">
        <is>
          <t>L (cm)</t>
        </is>
      </c>
      <c r="K10" s="5" t="inlineStr">
        <is>
          <t>W (cm)</t>
        </is>
      </c>
      <c r="L10" s="5" t="inlineStr">
        <is>
          <t>H (cm)</t>
        </is>
      </c>
      <c r="M10" s="5" t="inlineStr">
        <is>
          <t>Cartons</t>
        </is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>
        <f>IF(AND(J11&lt;&gt;"",K11&lt;&gt;"",L11&lt;&gt;""),J11&amp;" x "&amp;K11&amp;" x "&amp;L11,"")</f>
        <v/>
      </c>
      <c r="I11" s="3">
        <f>IF(AND(J11&lt;&gt;"",K11&lt;&gt;"",L11&lt;&gt;"",M11&lt;&gt;""),ROUND(J11*K11*L11/1000000*M11,3),"")</f>
        <v/>
      </c>
      <c r="J11" s="3" t="n"/>
      <c r="K11" s="3" t="n"/>
      <c r="L11" s="3" t="n"/>
      <c r="M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>
        <f>IF(AND(J12&lt;&gt;"",K12&lt;&gt;"",L12&lt;&gt;""),J12&amp;" x "&amp;K12&amp;" x "&amp;L12,"")</f>
        <v/>
      </c>
      <c r="I12" s="3">
        <f>IF(AND(J12&lt;&gt;"",K12&lt;&gt;"",L12&lt;&gt;"",M12&lt;&gt;""),ROUND(J12*K12*L12/1000000*M12,3),"")</f>
        <v/>
      </c>
      <c r="J12" s="3" t="n"/>
      <c r="K12" s="3" t="n"/>
      <c r="L12" s="3" t="n"/>
      <c r="M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>
        <f>IF(AND(J13&lt;&gt;"",K13&lt;&gt;"",L13&lt;&gt;""),J13&amp;" x "&amp;K13&amp;" x "&amp;L13,"")</f>
        <v/>
      </c>
      <c r="I13" s="3">
        <f>IF(AND(J13&lt;&gt;"",K13&lt;&gt;"",L13&lt;&gt;"",M13&lt;&gt;""),ROUND(J13*K13*L13/1000000*M13,3),"")</f>
        <v/>
      </c>
      <c r="J13" s="3" t="n"/>
      <c r="K13" s="3" t="n"/>
      <c r="L13" s="3" t="n"/>
      <c r="M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>
        <f>IF(AND(J14&lt;&gt;"",K14&lt;&gt;"",L14&lt;&gt;""),J14&amp;" x "&amp;K14&amp;" x "&amp;L14,"")</f>
        <v/>
      </c>
      <c r="I14" s="3">
        <f>IF(AND(J14&lt;&gt;"",K14&lt;&gt;"",L14&lt;&gt;"",M14&lt;&gt;""),ROUND(J14*K14*L14/1000000*M14,3),"")</f>
        <v/>
      </c>
      <c r="J14" s="3" t="n"/>
      <c r="K14" s="3" t="n"/>
      <c r="L14" s="3" t="n"/>
      <c r="M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>
        <f>IF(AND(J15&lt;&gt;"",K15&lt;&gt;"",L15&lt;&gt;""),J15&amp;" x "&amp;K15&amp;" x "&amp;L15,"")</f>
        <v/>
      </c>
      <c r="I15" s="3">
        <f>IF(AND(J15&lt;&gt;"",K15&lt;&gt;"",L15&lt;&gt;"",M15&lt;&gt;""),ROUND(J15*K15*L15/1000000*M15,3),"")</f>
        <v/>
      </c>
      <c r="J15" s="3" t="n"/>
      <c r="K15" s="3" t="n"/>
      <c r="L15" s="3" t="n"/>
      <c r="M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>
        <f>IF(AND(J16&lt;&gt;"",K16&lt;&gt;"",L16&lt;&gt;""),J16&amp;" x "&amp;K16&amp;" x "&amp;L16,"")</f>
        <v/>
      </c>
      <c r="I16" s="3">
        <f>IF(AND(J16&lt;&gt;"",K16&lt;&gt;"",L16&lt;&gt;"",M16&lt;&gt;""),ROUND(J16*K16*L16/1000000*M16,3),"")</f>
        <v/>
      </c>
      <c r="J16" s="3" t="n"/>
      <c r="K16" s="3" t="n"/>
      <c r="L16" s="3" t="n"/>
      <c r="M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>
        <f>IF(AND(J17&lt;&gt;"",K17&lt;&gt;"",L17&lt;&gt;""),J17&amp;" x "&amp;K17&amp;" x "&amp;L17,"")</f>
        <v/>
      </c>
      <c r="I17" s="3">
        <f>IF(AND(J17&lt;&gt;"",K17&lt;&gt;"",L17&lt;&gt;"",M17&lt;&gt;""),ROUND(J17*K17*L17/1000000*M17,3),"")</f>
        <v/>
      </c>
      <c r="J17" s="3" t="n"/>
      <c r="K17" s="3" t="n"/>
      <c r="L17" s="3" t="n"/>
      <c r="M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>
        <f>IF(AND(J18&lt;&gt;"",K18&lt;&gt;"",L18&lt;&gt;""),J18&amp;" x "&amp;K18&amp;" x "&amp;L18,"")</f>
        <v/>
      </c>
      <c r="I18" s="3">
        <f>IF(AND(J18&lt;&gt;"",K18&lt;&gt;"",L18&lt;&gt;"",M18&lt;&gt;""),ROUND(J18*K18*L18/1000000*M18,3),"")</f>
        <v/>
      </c>
      <c r="J18" s="3" t="n"/>
      <c r="K18" s="3" t="n"/>
      <c r="L18" s="3" t="n"/>
      <c r="M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>
        <f>IF(AND(J19&lt;&gt;"",K19&lt;&gt;"",L19&lt;&gt;""),J19&amp;" x "&amp;K19&amp;" x "&amp;L19,"")</f>
        <v/>
      </c>
      <c r="I19" s="3">
        <f>IF(AND(J19&lt;&gt;"",K19&lt;&gt;"",L19&lt;&gt;"",M19&lt;&gt;""),ROUND(J19*K19*L19/1000000*M19,3),"")</f>
        <v/>
      </c>
      <c r="J19" s="3" t="n"/>
      <c r="K19" s="3" t="n"/>
      <c r="L19" s="3" t="n"/>
      <c r="M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>
        <f>IF(AND(J20&lt;&gt;"",K20&lt;&gt;"",L20&lt;&gt;""),J20&amp;" x "&amp;K20&amp;" x "&amp;L20,"")</f>
        <v/>
      </c>
      <c r="I20" s="3">
        <f>IF(AND(J20&lt;&gt;"",K20&lt;&gt;"",L20&lt;&gt;"",M20&lt;&gt;""),ROUND(J20*K20*L20/1000000*M20,3),"")</f>
        <v/>
      </c>
      <c r="J20" s="3" t="n"/>
      <c r="K20" s="3" t="n"/>
      <c r="L20" s="3" t="n"/>
      <c r="M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>
        <f>IF(AND(J21&lt;&gt;"",K21&lt;&gt;"",L21&lt;&gt;""),J21&amp;" x "&amp;K21&amp;" x "&amp;L21,"")</f>
        <v/>
      </c>
      <c r="I21" s="3">
        <f>IF(AND(J21&lt;&gt;"",K21&lt;&gt;"",L21&lt;&gt;"",M21&lt;&gt;""),ROUND(J21*K21*L21/1000000*M21,3),"")</f>
        <v/>
      </c>
      <c r="J21" s="3" t="n"/>
      <c r="K21" s="3" t="n"/>
      <c r="L21" s="3" t="n"/>
      <c r="M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>
        <f>IF(AND(J22&lt;&gt;"",K22&lt;&gt;"",L22&lt;&gt;""),J22&amp;" x "&amp;K22&amp;" x "&amp;L22,"")</f>
        <v/>
      </c>
      <c r="I22" s="3">
        <f>IF(AND(J22&lt;&gt;"",K22&lt;&gt;"",L22&lt;&gt;"",M22&lt;&gt;""),ROUND(J22*K22*L22/1000000*M22,3),"")</f>
        <v/>
      </c>
      <c r="J22" s="3" t="n"/>
      <c r="K22" s="3" t="n"/>
      <c r="L22" s="3" t="n"/>
      <c r="M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>
        <f>IF(AND(J23&lt;&gt;"",K23&lt;&gt;"",L23&lt;&gt;""),J23&amp;" x "&amp;K23&amp;" x "&amp;L23,"")</f>
        <v/>
      </c>
      <c r="I23" s="3">
        <f>IF(AND(J23&lt;&gt;"",K23&lt;&gt;"",L23&lt;&gt;"",M23&lt;&gt;""),ROUND(J23*K23*L23/1000000*M23,3),"")</f>
        <v/>
      </c>
      <c r="J23" s="3" t="n"/>
      <c r="K23" s="3" t="n"/>
      <c r="L23" s="3" t="n"/>
      <c r="M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>
        <f>IF(AND(J24&lt;&gt;"",K24&lt;&gt;"",L24&lt;&gt;""),J24&amp;" x "&amp;K24&amp;" x "&amp;L24,"")</f>
        <v/>
      </c>
      <c r="I24" s="3">
        <f>IF(AND(J24&lt;&gt;"",K24&lt;&gt;"",L24&lt;&gt;"",M24&lt;&gt;""),ROUND(J24*K24*L24/1000000*M24,3),"")</f>
        <v/>
      </c>
      <c r="J24" s="3" t="n"/>
      <c r="K24" s="3" t="n"/>
      <c r="L24" s="3" t="n"/>
      <c r="M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>
        <f>IF(AND(J25&lt;&gt;"",K25&lt;&gt;"",L25&lt;&gt;""),J25&amp;" x "&amp;K25&amp;" x "&amp;L25,"")</f>
        <v/>
      </c>
      <c r="I25" s="3">
        <f>IF(AND(J25&lt;&gt;"",K25&lt;&gt;"",L25&lt;&gt;"",M25&lt;&gt;""),ROUND(J25*K25*L25/1000000*M25,3),"")</f>
        <v/>
      </c>
      <c r="J25" s="3" t="n"/>
      <c r="K25" s="3" t="n"/>
      <c r="L25" s="3" t="n"/>
      <c r="M25" s="3" t="n"/>
    </row>
    <row r="26">
      <c r="C26" s="6" t="inlineStr">
        <is>
          <t>TOTAL</t>
        </is>
      </c>
      <c r="E26" s="2">
        <f>SUM(E11:E25)</f>
        <v/>
      </c>
      <c r="F26" s="2">
        <f>SUM(F11:F25)</f>
        <v/>
      </c>
      <c r="G26" s="2">
        <f>SUM(G11:G25)</f>
        <v/>
      </c>
      <c r="I26" s="2">
        <f>SUM(I11:I25)</f>
        <v/>
      </c>
      <c r="M26" s="2">
        <f>SUM(M11:M25)</f>
        <v/>
      </c>
    </row>
    <row r="27">
      <c r="C27" t="inlineStr">
        <is>
          <t>J·K·L 에 카톤 1개의 치수(cm), M 에 카톤 수를 넣으면 치수 표기와 CBM 이 자동 계산됩니다.</t>
        </is>
      </c>
    </row>
    <row r="29">
      <c r="A29" s="6" t="inlineStr">
        <is>
          <t>Signed by (Authorized signature / Company stamp):</t>
        </is>
      </c>
    </row>
  </sheetData>
  <mergeCells count="13">
    <mergeCell ref="B3:D3"/>
    <mergeCell ref="B5:D5"/>
    <mergeCell ref="F6:H6"/>
    <mergeCell ref="F5:H5"/>
    <mergeCell ref="F7:H7"/>
    <mergeCell ref="B8:D8"/>
    <mergeCell ref="B4:D4"/>
    <mergeCell ref="F8:H8"/>
    <mergeCell ref="F4:H4"/>
    <mergeCell ref="A1:H1"/>
    <mergeCell ref="F3:H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36" customWidth="1" min="3" max="3"/>
  </cols>
  <sheetData>
    <row r="1">
      <c r="A1" s="7" t="inlineStr">
        <is>
          <t>칸</t>
        </is>
      </c>
      <c r="B1" s="7" t="inlineStr">
        <is>
          <t>무엇을 쓰나</t>
        </is>
      </c>
      <c r="C1" s="7" t="inlineStr">
        <is>
          <t>예</t>
        </is>
      </c>
    </row>
    <row r="2">
      <c r="A2" s="8" t="inlineStr">
        <is>
          <t>Invoice No. &amp; Date</t>
        </is>
      </c>
      <c r="B2" s="8" t="inlineStr">
        <is>
          <t>같은 선적의 커머셜 인보이스 번호·날짜와 같게</t>
        </is>
      </c>
      <c r="C2" s="8" t="inlineStr">
        <is>
          <t>INV-2026-0142 / 2026-10-16</t>
        </is>
      </c>
    </row>
    <row r="3">
      <c r="A3" s="8" t="inlineStr">
        <is>
          <t>Container No. / Seal No.</t>
        </is>
      </c>
      <c r="B3" s="8" t="inlineStr">
        <is>
          <t>FCL 이면 컨테이너 번호·봉인 번호. LCL 은 비움</t>
        </is>
      </c>
      <c r="C3" s="8" t="inlineStr">
        <is>
          <t>HMMU1234567 / KR123456</t>
        </is>
      </c>
    </row>
    <row r="4">
      <c r="A4" s="8" t="inlineStr">
        <is>
          <t>Carton No.</t>
        </is>
      </c>
      <c r="B4" s="8" t="inlineStr">
        <is>
          <t>카톤(포장) 일련번호 또는 범위</t>
        </is>
      </c>
      <c r="C4" s="8" t="inlineStr">
        <is>
          <t>1-50</t>
        </is>
      </c>
    </row>
    <row r="5">
      <c r="A5" s="8" t="inlineStr">
        <is>
          <t>Marks &amp; Nos.</t>
        </is>
      </c>
      <c r="B5" s="8" t="inlineStr">
        <is>
          <t>포장 외면 표시(Shipping Mark). 인보이스와 같게</t>
        </is>
      </c>
      <c r="C5" s="8" t="inlineStr">
        <is>
          <t>XYZ / LA / C/No. 1-50</t>
        </is>
      </c>
    </row>
    <row r="6">
      <c r="A6" s="8" t="inlineStr">
        <is>
          <t>Description of Goods</t>
        </is>
      </c>
      <c r="B6" s="8" t="inlineStr">
        <is>
          <t>품명·규격. 인보이스 품명과 같게</t>
        </is>
      </c>
      <c r="C6" s="8" t="inlineStr">
        <is>
          <t>Cotton T-shirt, Model TS-01</t>
        </is>
      </c>
    </row>
    <row r="7">
      <c r="A7" s="8" t="inlineStr">
        <is>
          <t>Qty / Carton · Total Qty</t>
        </is>
      </c>
      <c r="B7" s="8" t="inlineStr">
        <is>
          <t>카톤당 수량과 총수량. 총수량은 인보이스 Quantity 와 같아야 한다</t>
        </is>
      </c>
      <c r="C7" s="8" t="inlineStr">
        <is>
          <t>24 / 1,200</t>
        </is>
      </c>
    </row>
    <row r="8">
      <c r="A8" s="8" t="inlineStr">
        <is>
          <t>N/W (kg)</t>
        </is>
      </c>
      <c r="B8" s="8" t="inlineStr">
        <is>
          <t>순중량(포장 제외)</t>
        </is>
      </c>
      <c r="C8" s="8" t="inlineStr">
        <is>
          <t>180.0</t>
        </is>
      </c>
    </row>
    <row r="9">
      <c r="A9" s="8" t="inlineStr">
        <is>
          <t>G/W (kg)</t>
        </is>
      </c>
      <c r="B9" s="8" t="inlineStr">
        <is>
          <t>총중량(포장 포함). B/L 의 Gross Weight 와 같게</t>
        </is>
      </c>
      <c r="C9" s="8" t="inlineStr">
        <is>
          <t>210.0</t>
        </is>
      </c>
    </row>
    <row r="10">
      <c r="A10" s="8" t="inlineStr">
        <is>
          <t>L x W x H (cm) · CBM</t>
        </is>
      </c>
      <c r="B10" s="8" t="inlineStr">
        <is>
          <t>카톤 1개 치수와 총 CBM. CBM = L×W×H(cm)/1,000,000 × 카톤 수</t>
        </is>
      </c>
      <c r="C10" s="8" t="inlineStr">
        <is>
          <t>60 x 40 x 40 → 0.096 × 50 = 4.8</t>
        </is>
      </c>
    </row>
    <row r="11">
      <c r="A11" s="8" t="inlineStr">
        <is>
          <t>참고</t>
        </is>
      </c>
      <c r="B11" s="8" t="inlineStr">
        <is>
          <t>LCL 해상운임은 CBM 과 톤(1,000kg) 중 큰 값(R/T)으로 계산됩니다. CBM 계산기: portable.portlogics.com/tools/cbm-calculator</t>
        </is>
      </c>
      <c r="C11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2026-10-16T07:11:39Z</dcterms:created>
  <dcterms:modified xsi:type="dcterms:W3CDTF">2026-10-16T07:11:39Z</dcterms:modified>
</cp:coreProperties>
</file>